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Postępowania\Diagnostyka obrazowa\"/>
    </mc:Choice>
  </mc:AlternateContent>
  <bookViews>
    <workbookView xWindow="0" yWindow="0" windowWidth="19200" windowHeight="76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1" l="1"/>
  <c r="E67" i="1"/>
  <c r="E44" i="1"/>
  <c r="E43" i="1"/>
  <c r="E70" i="1" l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69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5" i="1"/>
  <c r="C91" i="1"/>
  <c r="C44" i="1"/>
  <c r="C92" i="1" s="1"/>
  <c r="E92" i="1" l="1"/>
</calcChain>
</file>

<file path=xl/sharedStrings.xml><?xml version="1.0" encoding="utf-8"?>
<sst xmlns="http://schemas.openxmlformats.org/spreadsheetml/2006/main" count="103" uniqueCount="101">
  <si>
    <t>I</t>
  </si>
  <si>
    <t>II</t>
  </si>
  <si>
    <t>III</t>
  </si>
  <si>
    <t>szacowana ilość na 10 lat</t>
  </si>
  <si>
    <t>Zdjęcie kręgosłupa piersiowego 2 projekcje</t>
  </si>
  <si>
    <t>Zdjęcie kręgosłupa szyjnego ap i boczne</t>
  </si>
  <si>
    <t>Zdjęcie kości krzyżowo-ogonowej A -P</t>
  </si>
  <si>
    <t>Zdjęcie klatki piersiowej PA i boczne</t>
  </si>
  <si>
    <t>Zdjęcie mostka boczne i pa</t>
  </si>
  <si>
    <t>Zdjęcie kości podudzia</t>
  </si>
  <si>
    <t>Zdjęcie kości piętowej</t>
  </si>
  <si>
    <t>Zdjęcie kości przedramienia</t>
  </si>
  <si>
    <t>Zdjęcie kości ramieniowej AP</t>
  </si>
  <si>
    <t>Zdjęcie stawu barkowego AP</t>
  </si>
  <si>
    <t>Zdjęcie stawu łokciowego</t>
  </si>
  <si>
    <t>Zdjęcie czaszki AP i boczne</t>
  </si>
  <si>
    <t>Zdjęcie nosogardła</t>
  </si>
  <si>
    <t>Zdjęcie zatok obocznych nosa</t>
  </si>
  <si>
    <t>Zdjęcie żuchwy AP i 2 zdjęcie skośne</t>
  </si>
  <si>
    <t>Zdjęcie kości nosa</t>
  </si>
  <si>
    <t>Zdjęcie stopy</t>
  </si>
  <si>
    <t>Zdjęcie stawu skokowego</t>
  </si>
  <si>
    <t>Zdjęcie palców stopy</t>
  </si>
  <si>
    <t>Zdięcie kości udowej AP</t>
  </si>
  <si>
    <t>Urografia</t>
  </si>
  <si>
    <t>Zdjęcie kości miednicy mniejszej lub stawu biodrowego</t>
  </si>
  <si>
    <t>Zdjęcie porównawcze stóp</t>
  </si>
  <si>
    <t>Zdjęcie kolan porównawcze</t>
  </si>
  <si>
    <t>Zdjęcie porównawcze dłoni</t>
  </si>
  <si>
    <t>Fistulografia powłok ciała</t>
  </si>
  <si>
    <t xml:space="preserve">Nazwa badania              </t>
  </si>
  <si>
    <t>LP</t>
  </si>
  <si>
    <t>Badania RTG</t>
  </si>
  <si>
    <t xml:space="preserve">Zdjęcie zęba </t>
  </si>
  <si>
    <t>Rezonas magnetyczny (MR)</t>
  </si>
  <si>
    <t>MR - głowy</t>
  </si>
  <si>
    <t>MR - kręg.C</t>
  </si>
  <si>
    <t>MR - j.b. i przestrz. Zaotrz.</t>
  </si>
  <si>
    <t>MR - kręg.L/S</t>
  </si>
  <si>
    <t>MR - kręg. Th</t>
  </si>
  <si>
    <t>MR - stawu kolanowego L</t>
  </si>
  <si>
    <t>Angio - MR nacz.tętniczych</t>
  </si>
  <si>
    <t>MR - Angio z kontrastem</t>
  </si>
  <si>
    <t>MR - stawu barkowego P z kontrastem</t>
  </si>
  <si>
    <t>MR - kręg. L/S z kontrastem</t>
  </si>
  <si>
    <t>MR - kręg. C z kontrastem</t>
  </si>
  <si>
    <t>MR - j.b i przestrz.zaotrz. z kontrastem</t>
  </si>
  <si>
    <t>MR dynam-jamy brzusznej z kontrastem</t>
  </si>
  <si>
    <t>MR dynam- miednicy z kontrastem</t>
  </si>
  <si>
    <t>MR - kręg. Th z kontrastem</t>
  </si>
  <si>
    <t>MR - szyi z kontrastem</t>
  </si>
  <si>
    <t>MR - miednicy z kontrastem</t>
  </si>
  <si>
    <t>MR - głowy z kontrastem</t>
  </si>
  <si>
    <t>MR-dwóch odcinków kręg.bez i ze śr.kontrast.</t>
  </si>
  <si>
    <t>MR - kręg. Th + L/S</t>
  </si>
  <si>
    <t>Cholangio - MR</t>
  </si>
  <si>
    <t>RAZEM MR</t>
  </si>
  <si>
    <t>Razem RTG</t>
  </si>
  <si>
    <t>Tomografia komputerowa (TK)</t>
  </si>
  <si>
    <t>TK - zatok obocznych nosa</t>
  </si>
  <si>
    <t>TK - głowy z kontrastem</t>
  </si>
  <si>
    <t>Angio TK - głowy</t>
  </si>
  <si>
    <t>Angio TK - szyi</t>
  </si>
  <si>
    <t>Angio TK - klatki piersiowej</t>
  </si>
  <si>
    <t>Angio TK - j.brzusznej/miednicy</t>
  </si>
  <si>
    <t>TK - klp i j.brzusznej z kontrastem</t>
  </si>
  <si>
    <t>TK - jamy brzusznej</t>
  </si>
  <si>
    <t>TK - kości i/lub stawów</t>
  </si>
  <si>
    <t>TK - klatki piersiowej</t>
  </si>
  <si>
    <t>TK - twarzoczaszki</t>
  </si>
  <si>
    <t>TK - kręgosłupa odc.krzyż-lędź L/S</t>
  </si>
  <si>
    <t>TK - miednicy wielofazowe</t>
  </si>
  <si>
    <t>TK - jamy brzusznej wielofazowe</t>
  </si>
  <si>
    <t>TK - klatki piersiowej wielofazowe</t>
  </si>
  <si>
    <t>TK - klatki piersiowej z kontrastem</t>
  </si>
  <si>
    <t>TK - miednicy z kontrastem</t>
  </si>
  <si>
    <t>TK - j.brzusznej i miednicy</t>
  </si>
  <si>
    <t>TK - głowy i kręgosłupa C</t>
  </si>
  <si>
    <t>TK - 2 okolic anatomicznych</t>
  </si>
  <si>
    <t>Razem TK</t>
  </si>
  <si>
    <t>OGÓŁEM</t>
  </si>
  <si>
    <t xml:space="preserve">Formularz cenowy </t>
  </si>
  <si>
    <t>Data :</t>
  </si>
  <si>
    <t>Podpis osoby upoważnionej</t>
  </si>
  <si>
    <t>Piecżęć</t>
  </si>
  <si>
    <t>Zdjęcie klatki piersiowej PA ( w tym po 22.00: 1234 badania)</t>
  </si>
  <si>
    <t>Zdjęcie skośne żeber (1 skos)( w tym po 22.00:36 badań)</t>
  </si>
  <si>
    <t>Zdjęcie kręgosłupa lędźwiowo-krzyżowego ap i boczne ( w tym po godz. 22.00:86 badań)</t>
  </si>
  <si>
    <t>Zdjęcie kości łokcia ( w tym po godz. 22.00:18 badań)</t>
  </si>
  <si>
    <t>Zdjęcie palców dłoni ( w tym po 22.00: 18 badań)</t>
  </si>
  <si>
    <t>Zdjęcie nadgarstka/dłoni ( w tym po godz. 22.00:18 badań)</t>
  </si>
  <si>
    <t>Zdjęcie twarzoczaszki/podstawy czaszki( w tym po godz.22.00:18 badań)</t>
  </si>
  <si>
    <t>Zdjęcie stawu kolanowego ( w tym po godz. 22.00:18 badań)</t>
  </si>
  <si>
    <t>Zdjęcie  miednicy mniejszej i stawu biodrowego ( w tym po godz. 22.00:34 badania)</t>
  </si>
  <si>
    <t>Zdjęcie jamy brzusznej ( w tym po godz.22.00:102 badania)</t>
  </si>
  <si>
    <t>TK - głowy( w tym po godz.22.00: 464 badania)</t>
  </si>
  <si>
    <t>TK - j.brzusznej i miednicy z kontrastem( w tym po godz. 22.00:18 badań)</t>
  </si>
  <si>
    <t>Cena jednostkowa brutto</t>
  </si>
  <si>
    <t xml:space="preserve"> wartość brutto</t>
  </si>
  <si>
    <t>Ozn. postępowania 06/2018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</si>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</sst>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4" applyNumberFormat="0" applyAlignment="0" applyProtection="0"/>
    <xf numFmtId="0" fontId="7" fillId="3" borderId="5" applyNumberFormat="0" applyAlignment="0" applyProtection="0"/>
    <xf numFmtId="0" fontId="8" fillId="3" borderId="4" applyNumberFormat="0" applyAlignment="0" applyProtection="0"/>
    <xf numFmtId="0" fontId="9" fillId="0" borderId="6" applyNumberFormat="0" applyFill="0" applyAlignment="0" applyProtection="0"/>
    <xf numFmtId="0" fontId="10" fillId="4" borderId="7" applyNumberFormat="0" applyAlignment="0" applyProtection="0"/>
    <xf numFmtId="0" fontId="11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0" borderId="0"/>
    <xf numFmtId="0" fontId="17" fillId="0" borderId="0"/>
  </cellStyleXfs>
  <cellXfs count="36">
    <xf numFmtId="0" fontId="0" fillId="0" borderId="0" xfId="0"/>
    <xf numFmtId="0" fontId="16" fillId="0" borderId="13" xfId="22" applyFont="1" applyBorder="1"/>
    <xf numFmtId="0" fontId="16" fillId="12" borderId="13" xfId="22" applyFont="1" applyFill="1" applyBorder="1"/>
    <xf numFmtId="0" fontId="0" fillId="0" borderId="10" xfId="0" applyBorder="1"/>
    <xf numFmtId="0" fontId="16" fillId="0" borderId="10" xfId="21" applyFont="1" applyBorder="1"/>
    <xf numFmtId="0" fontId="17" fillId="0" borderId="10" xfId="21" applyFont="1" applyBorder="1"/>
    <xf numFmtId="2" fontId="17" fillId="12" borderId="10" xfId="21" applyNumberFormat="1" applyFont="1" applyFill="1" applyBorder="1"/>
    <xf numFmtId="2" fontId="17" fillId="0" borderId="10" xfId="21" applyNumberFormat="1" applyFont="1" applyBorder="1"/>
    <xf numFmtId="0" fontId="17" fillId="0" borderId="10" xfId="21" applyFont="1" applyBorder="1" applyAlignment="1">
      <alignment wrapText="1"/>
    </xf>
    <xf numFmtId="0" fontId="17" fillId="0" borderId="11" xfId="21" applyFont="1" applyBorder="1" applyAlignment="1">
      <alignment wrapText="1"/>
    </xf>
    <xf numFmtId="0" fontId="16" fillId="12" borderId="10" xfId="22" applyFont="1" applyFill="1" applyBorder="1"/>
    <xf numFmtId="0" fontId="17" fillId="0" borderId="10" xfId="22" applyFont="1" applyBorder="1" applyAlignment="1">
      <alignment wrapText="1"/>
    </xf>
    <xf numFmtId="0" fontId="16" fillId="0" borderId="10" xfId="22" applyFont="1" applyBorder="1"/>
    <xf numFmtId="0" fontId="17" fillId="0" borderId="10" xfId="22" applyFont="1" applyBorder="1"/>
    <xf numFmtId="0" fontId="13" fillId="0" borderId="0" xfId="0" applyFont="1"/>
    <xf numFmtId="0" fontId="19" fillId="0" borderId="10" xfId="0" applyFont="1" applyBorder="1"/>
    <xf numFmtId="0" fontId="19" fillId="0" borderId="0" xfId="0" applyFont="1"/>
    <xf numFmtId="0" fontId="18" fillId="13" borderId="10" xfId="0" applyFont="1" applyFill="1" applyBorder="1"/>
    <xf numFmtId="0" fontId="16" fillId="13" borderId="10" xfId="21" applyFont="1" applyFill="1" applyBorder="1"/>
    <xf numFmtId="0" fontId="17" fillId="13" borderId="11" xfId="21" applyFont="1" applyFill="1" applyBorder="1" applyAlignment="1">
      <alignment wrapText="1"/>
    </xf>
    <xf numFmtId="0" fontId="17" fillId="13" borderId="10" xfId="21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7" fillId="13" borderId="10" xfId="21" applyFont="1" applyFill="1" applyBorder="1"/>
    <xf numFmtId="0" fontId="16" fillId="13" borderId="10" xfId="22" applyFont="1" applyFill="1" applyBorder="1"/>
    <xf numFmtId="0" fontId="20" fillId="13" borderId="10" xfId="0" applyFont="1" applyFill="1" applyBorder="1"/>
    <xf numFmtId="0" fontId="16" fillId="13" borderId="13" xfId="22" applyFont="1" applyFill="1" applyBorder="1"/>
    <xf numFmtId="0" fontId="17" fillId="0" borderId="11" xfId="21" applyFont="1" applyBorder="1" applyAlignment="1">
      <alignment horizontal="center"/>
    </xf>
    <xf numFmtId="0" fontId="17" fillId="0" borderId="10" xfId="21" applyFont="1" applyBorder="1" applyAlignment="1">
      <alignment horizontal="center"/>
    </xf>
    <xf numFmtId="0" fontId="16" fillId="0" borderId="10" xfId="21" applyFont="1" applyBorder="1" applyAlignment="1">
      <alignment horizontal="center"/>
    </xf>
    <xf numFmtId="0" fontId="17" fillId="13" borderId="10" xfId="21" applyFont="1" applyFill="1" applyBorder="1" applyAlignment="1">
      <alignment horizontal="center"/>
    </xf>
    <xf numFmtId="0" fontId="17" fillId="0" borderId="10" xfId="22" applyFont="1" applyBorder="1" applyAlignment="1">
      <alignment horizontal="center"/>
    </xf>
    <xf numFmtId="0" fontId="16" fillId="0" borderId="10" xfId="22" applyFont="1" applyBorder="1" applyAlignment="1">
      <alignment horizontal="center"/>
    </xf>
    <xf numFmtId="0" fontId="20" fillId="13" borderId="10" xfId="0" applyFont="1" applyFill="1" applyBorder="1" applyAlignment="1">
      <alignment horizontal="center"/>
    </xf>
    <xf numFmtId="0" fontId="16" fillId="0" borderId="13" xfId="22" applyFont="1" applyBorder="1" applyAlignment="1">
      <alignment horizontal="center"/>
    </xf>
    <xf numFmtId="0" fontId="18" fillId="13" borderId="10" xfId="0" applyFont="1" applyFill="1" applyBorder="1" applyAlignment="1">
      <alignment horizontal="center"/>
    </xf>
  </cellXfs>
  <cellStyles count="23">
    <cellStyle name="Akcent 1" xfId="15" builtinId="29" customBuiltin="1"/>
    <cellStyle name="Akcent 2" xfId="16" builtinId="33" customBuiltin="1"/>
    <cellStyle name="Akcent 3" xfId="17" builtinId="37" customBuiltin="1"/>
    <cellStyle name="Akcent 4" xfId="18" builtinId="41" customBuiltin="1"/>
    <cellStyle name="Akcent 5" xfId="19" builtinId="45" customBuiltin="1"/>
    <cellStyle name="Akcent 6" xfId="20" builtinId="49" customBuiltin="1"/>
    <cellStyle name="Dane wejściowe" xfId="6" builtinId="20" customBuiltin="1"/>
    <cellStyle name="Dane wyjściowe" xfId="7" builtinId="21" customBuiltin="1"/>
    <cellStyle name="Komórka połączona" xfId="9" builtinId="24" customBuiltin="1"/>
    <cellStyle name="Komórka zaznaczona" xfId="1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ormalny" xfId="0" builtinId="0"/>
    <cellStyle name="Normalny 2" xfId="21"/>
    <cellStyle name="Normalny 3" xfId="22"/>
    <cellStyle name="Obliczenia" xfId="8" builtinId="22" customBuiltin="1"/>
    <cellStyle name="Suma" xfId="14" builtinId="25" customBuiltin="1"/>
    <cellStyle name="Tekst objaśnienia" xfId="13" builtinId="53" customBuiltin="1"/>
    <cellStyle name="Tekst ostrzeżenia" xfId="11" builtinId="11" customBuiltin="1"/>
    <cellStyle name="Tytuł" xfId="1" builtinId="15" customBuiltin="1"/>
    <cellStyle name="Uwaga" xfId="12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zoomScaleNormal="100" workbookViewId="0">
      <selection activeCell="E92" sqref="E92"/>
    </sheetView>
  </sheetViews>
  <sheetFormatPr defaultRowHeight="15" x14ac:dyDescent="0.25"/>
  <cols>
    <col min="1" max="1" width="6" customWidth="1"/>
    <col min="2" max="2" width="72" bestFit="1" customWidth="1"/>
    <col min="3" max="3" width="13" customWidth="1"/>
    <col min="4" max="4" width="11.85546875" customWidth="1"/>
    <col min="5" max="5" width="13.5703125" customWidth="1"/>
  </cols>
  <sheetData>
    <row r="1" spans="1:5" x14ac:dyDescent="0.25">
      <c r="A1" s="14" t="s">
        <v>99</v>
      </c>
      <c r="D1" s="21" t="s">
        <v>100</v>
      </c>
      <c r="E1" s="21"/>
    </row>
    <row r="2" spans="1:5" x14ac:dyDescent="0.25">
      <c r="A2" s="22" t="s">
        <v>81</v>
      </c>
      <c r="B2" s="22"/>
      <c r="C2" s="22"/>
      <c r="D2" s="22"/>
      <c r="E2" s="22"/>
    </row>
    <row r="3" spans="1:5" ht="39" x14ac:dyDescent="0.25">
      <c r="A3" s="3" t="s">
        <v>31</v>
      </c>
      <c r="B3" s="5" t="s">
        <v>30</v>
      </c>
      <c r="C3" s="9" t="s">
        <v>3</v>
      </c>
      <c r="D3" s="8" t="s">
        <v>97</v>
      </c>
      <c r="E3" s="8" t="s">
        <v>98</v>
      </c>
    </row>
    <row r="4" spans="1:5" x14ac:dyDescent="0.25">
      <c r="A4" s="17" t="s">
        <v>0</v>
      </c>
      <c r="B4" s="18" t="s">
        <v>32</v>
      </c>
      <c r="C4" s="19"/>
      <c r="D4" s="20"/>
      <c r="E4" s="20"/>
    </row>
    <row r="5" spans="1:5" x14ac:dyDescent="0.25">
      <c r="A5" s="15">
        <v>1</v>
      </c>
      <c r="B5" s="5" t="s">
        <v>4</v>
      </c>
      <c r="C5" s="27">
        <v>944</v>
      </c>
      <c r="D5" s="7"/>
      <c r="E5" s="5">
        <f>C5*D5</f>
        <v>0</v>
      </c>
    </row>
    <row r="6" spans="1:5" ht="26.25" x14ac:dyDescent="0.25">
      <c r="A6" s="15">
        <v>2</v>
      </c>
      <c r="B6" s="8" t="s">
        <v>87</v>
      </c>
      <c r="C6" s="27">
        <v>4886</v>
      </c>
      <c r="D6" s="5"/>
      <c r="E6" s="5">
        <f t="shared" ref="E6:E66" si="0">C6*D6</f>
        <v>0</v>
      </c>
    </row>
    <row r="7" spans="1:5" x14ac:dyDescent="0.25">
      <c r="A7" s="15">
        <v>3</v>
      </c>
      <c r="B7" s="5" t="s">
        <v>5</v>
      </c>
      <c r="C7" s="27">
        <v>2452</v>
      </c>
      <c r="D7" s="7"/>
      <c r="E7" s="5">
        <f t="shared" si="0"/>
        <v>0</v>
      </c>
    </row>
    <row r="8" spans="1:5" x14ac:dyDescent="0.25">
      <c r="A8" s="15">
        <v>4</v>
      </c>
      <c r="B8" s="5" t="s">
        <v>6</v>
      </c>
      <c r="C8" s="27">
        <v>34</v>
      </c>
      <c r="D8" s="7"/>
      <c r="E8" s="5">
        <f t="shared" si="0"/>
        <v>0</v>
      </c>
    </row>
    <row r="9" spans="1:5" x14ac:dyDescent="0.25">
      <c r="A9" s="15">
        <v>5</v>
      </c>
      <c r="B9" s="5" t="s">
        <v>7</v>
      </c>
      <c r="C9" s="27">
        <v>18</v>
      </c>
      <c r="D9" s="7"/>
      <c r="E9" s="5">
        <f t="shared" si="0"/>
        <v>0</v>
      </c>
    </row>
    <row r="10" spans="1:5" x14ac:dyDescent="0.25">
      <c r="A10" s="15">
        <v>6</v>
      </c>
      <c r="B10" s="5" t="s">
        <v>85</v>
      </c>
      <c r="C10" s="27">
        <v>58782</v>
      </c>
      <c r="D10" s="7"/>
      <c r="E10" s="5">
        <f t="shared" si="0"/>
        <v>0</v>
      </c>
    </row>
    <row r="11" spans="1:5" x14ac:dyDescent="0.25">
      <c r="A11" s="15">
        <v>7</v>
      </c>
      <c r="B11" s="5" t="s">
        <v>86</v>
      </c>
      <c r="C11" s="27">
        <v>306</v>
      </c>
      <c r="D11" s="5"/>
      <c r="E11" s="5">
        <f t="shared" si="0"/>
        <v>0</v>
      </c>
    </row>
    <row r="12" spans="1:5" x14ac:dyDescent="0.25">
      <c r="A12" s="15">
        <v>8</v>
      </c>
      <c r="B12" s="5" t="s">
        <v>8</v>
      </c>
      <c r="C12" s="27">
        <v>36</v>
      </c>
      <c r="D12" s="6"/>
      <c r="E12" s="5">
        <f t="shared" si="0"/>
        <v>0</v>
      </c>
    </row>
    <row r="13" spans="1:5" x14ac:dyDescent="0.25">
      <c r="A13" s="15">
        <v>9</v>
      </c>
      <c r="B13" s="5" t="s">
        <v>9</v>
      </c>
      <c r="C13" s="27">
        <v>86</v>
      </c>
      <c r="D13" s="7"/>
      <c r="E13" s="5">
        <f t="shared" si="0"/>
        <v>0</v>
      </c>
    </row>
    <row r="14" spans="1:5" x14ac:dyDescent="0.25">
      <c r="A14" s="15">
        <v>10</v>
      </c>
      <c r="B14" s="5" t="s">
        <v>10</v>
      </c>
      <c r="C14" s="27">
        <v>120</v>
      </c>
      <c r="D14" s="5"/>
      <c r="E14" s="5">
        <f t="shared" si="0"/>
        <v>0</v>
      </c>
    </row>
    <row r="15" spans="1:5" x14ac:dyDescent="0.25">
      <c r="A15" s="15">
        <v>11</v>
      </c>
      <c r="B15" s="5" t="s">
        <v>88</v>
      </c>
      <c r="C15" s="27">
        <v>240</v>
      </c>
      <c r="D15" s="5"/>
      <c r="E15" s="5">
        <f t="shared" si="0"/>
        <v>0</v>
      </c>
    </row>
    <row r="16" spans="1:5" x14ac:dyDescent="0.25">
      <c r="A16" s="15">
        <v>12</v>
      </c>
      <c r="B16" s="5" t="s">
        <v>89</v>
      </c>
      <c r="C16" s="27">
        <v>122</v>
      </c>
      <c r="D16" s="5"/>
      <c r="E16" s="5">
        <f t="shared" si="0"/>
        <v>0</v>
      </c>
    </row>
    <row r="17" spans="1:5" x14ac:dyDescent="0.25">
      <c r="A17" s="15">
        <v>13</v>
      </c>
      <c r="B17" s="5" t="s">
        <v>11</v>
      </c>
      <c r="C17" s="27">
        <v>224</v>
      </c>
      <c r="D17" s="5"/>
      <c r="E17" s="5">
        <f t="shared" si="0"/>
        <v>0</v>
      </c>
    </row>
    <row r="18" spans="1:5" x14ac:dyDescent="0.25">
      <c r="A18" s="15">
        <v>14</v>
      </c>
      <c r="B18" s="5" t="s">
        <v>12</v>
      </c>
      <c r="C18" s="27">
        <v>68</v>
      </c>
      <c r="D18" s="5"/>
      <c r="E18" s="5">
        <f t="shared" si="0"/>
        <v>0</v>
      </c>
    </row>
    <row r="19" spans="1:5" x14ac:dyDescent="0.25">
      <c r="A19" s="15">
        <v>15</v>
      </c>
      <c r="B19" s="5" t="s">
        <v>90</v>
      </c>
      <c r="C19" s="27">
        <v>1046</v>
      </c>
      <c r="D19" s="7"/>
      <c r="E19" s="5">
        <f t="shared" si="0"/>
        <v>0</v>
      </c>
    </row>
    <row r="20" spans="1:5" x14ac:dyDescent="0.25">
      <c r="A20" s="15">
        <v>16</v>
      </c>
      <c r="B20" s="5" t="s">
        <v>13</v>
      </c>
      <c r="C20" s="27">
        <v>1200</v>
      </c>
      <c r="D20" s="7"/>
      <c r="E20" s="5">
        <f t="shared" si="0"/>
        <v>0</v>
      </c>
    </row>
    <row r="21" spans="1:5" x14ac:dyDescent="0.25">
      <c r="A21" s="15">
        <v>17</v>
      </c>
      <c r="B21" s="5" t="s">
        <v>14</v>
      </c>
      <c r="C21" s="27">
        <v>70</v>
      </c>
      <c r="D21" s="5"/>
      <c r="E21" s="5">
        <f t="shared" si="0"/>
        <v>0</v>
      </c>
    </row>
    <row r="22" spans="1:5" x14ac:dyDescent="0.25">
      <c r="A22" s="15">
        <v>18</v>
      </c>
      <c r="B22" s="5" t="s">
        <v>15</v>
      </c>
      <c r="C22" s="27">
        <v>154</v>
      </c>
      <c r="D22" s="5"/>
      <c r="E22" s="5">
        <f t="shared" si="0"/>
        <v>0</v>
      </c>
    </row>
    <row r="23" spans="1:5" x14ac:dyDescent="0.25">
      <c r="A23" s="15">
        <v>19</v>
      </c>
      <c r="B23" s="5" t="s">
        <v>16</v>
      </c>
      <c r="C23" s="27">
        <v>34</v>
      </c>
      <c r="D23" s="5"/>
      <c r="E23" s="5">
        <f t="shared" si="0"/>
        <v>0</v>
      </c>
    </row>
    <row r="24" spans="1:5" x14ac:dyDescent="0.25">
      <c r="A24" s="15">
        <v>20</v>
      </c>
      <c r="B24" s="5" t="s">
        <v>91</v>
      </c>
      <c r="C24" s="27">
        <v>70</v>
      </c>
      <c r="D24" s="5"/>
      <c r="E24" s="5">
        <f t="shared" si="0"/>
        <v>0</v>
      </c>
    </row>
    <row r="25" spans="1:5" x14ac:dyDescent="0.25">
      <c r="A25" s="15">
        <v>21</v>
      </c>
      <c r="B25" s="5" t="s">
        <v>17</v>
      </c>
      <c r="C25" s="27">
        <v>2126</v>
      </c>
      <c r="D25" s="7"/>
      <c r="E25" s="5">
        <f t="shared" si="0"/>
        <v>0</v>
      </c>
    </row>
    <row r="26" spans="1:5" x14ac:dyDescent="0.25">
      <c r="A26" s="15">
        <v>22</v>
      </c>
      <c r="B26" s="5" t="s">
        <v>18</v>
      </c>
      <c r="C26" s="27">
        <v>52</v>
      </c>
      <c r="D26" s="5"/>
      <c r="E26" s="5">
        <f t="shared" si="0"/>
        <v>0</v>
      </c>
    </row>
    <row r="27" spans="1:5" x14ac:dyDescent="0.25">
      <c r="A27" s="15">
        <v>23</v>
      </c>
      <c r="B27" s="5" t="s">
        <v>19</v>
      </c>
      <c r="C27" s="27">
        <v>18</v>
      </c>
      <c r="D27" s="5"/>
      <c r="E27" s="5">
        <f t="shared" si="0"/>
        <v>0</v>
      </c>
    </row>
    <row r="28" spans="1:5" x14ac:dyDescent="0.25">
      <c r="A28" s="15">
        <v>24</v>
      </c>
      <c r="B28" s="5" t="s">
        <v>92</v>
      </c>
      <c r="C28" s="27">
        <v>532</v>
      </c>
      <c r="D28" s="5"/>
      <c r="E28" s="5">
        <f t="shared" si="0"/>
        <v>0</v>
      </c>
    </row>
    <row r="29" spans="1:5" x14ac:dyDescent="0.25">
      <c r="A29" s="15">
        <v>25</v>
      </c>
      <c r="B29" s="5" t="s">
        <v>20</v>
      </c>
      <c r="C29" s="27">
        <v>1836</v>
      </c>
      <c r="D29" s="7"/>
      <c r="E29" s="5">
        <f t="shared" si="0"/>
        <v>0</v>
      </c>
    </row>
    <row r="30" spans="1:5" x14ac:dyDescent="0.25">
      <c r="A30" s="15">
        <v>26</v>
      </c>
      <c r="B30" s="5" t="s">
        <v>21</v>
      </c>
      <c r="C30" s="27">
        <v>548</v>
      </c>
      <c r="D30" s="5"/>
      <c r="E30" s="5">
        <f t="shared" si="0"/>
        <v>0</v>
      </c>
    </row>
    <row r="31" spans="1:5" x14ac:dyDescent="0.25">
      <c r="A31" s="15">
        <v>27</v>
      </c>
      <c r="B31" s="5" t="s">
        <v>10</v>
      </c>
      <c r="C31" s="27">
        <v>138</v>
      </c>
      <c r="D31" s="5"/>
      <c r="E31" s="5">
        <f t="shared" si="0"/>
        <v>0</v>
      </c>
    </row>
    <row r="32" spans="1:5" x14ac:dyDescent="0.25">
      <c r="A32" s="15">
        <v>28</v>
      </c>
      <c r="B32" s="5" t="s">
        <v>22</v>
      </c>
      <c r="C32" s="27">
        <v>18</v>
      </c>
      <c r="D32" s="5"/>
      <c r="E32" s="5">
        <f t="shared" si="0"/>
        <v>0</v>
      </c>
    </row>
    <row r="33" spans="1:5" x14ac:dyDescent="0.25">
      <c r="A33" s="15">
        <v>29</v>
      </c>
      <c r="B33" s="5" t="s">
        <v>9</v>
      </c>
      <c r="C33" s="27">
        <v>102</v>
      </c>
      <c r="D33" s="5"/>
      <c r="E33" s="5">
        <f t="shared" si="0"/>
        <v>0</v>
      </c>
    </row>
    <row r="34" spans="1:5" x14ac:dyDescent="0.25">
      <c r="A34" s="15">
        <v>30</v>
      </c>
      <c r="B34" s="5" t="s">
        <v>23</v>
      </c>
      <c r="C34" s="27">
        <v>36</v>
      </c>
      <c r="D34" s="5"/>
      <c r="E34" s="5">
        <f t="shared" si="0"/>
        <v>0</v>
      </c>
    </row>
    <row r="35" spans="1:5" x14ac:dyDescent="0.25">
      <c r="A35" s="15">
        <v>31</v>
      </c>
      <c r="B35" s="5" t="s">
        <v>24</v>
      </c>
      <c r="C35" s="27">
        <v>772</v>
      </c>
      <c r="D35" s="5"/>
      <c r="E35" s="5">
        <f t="shared" si="0"/>
        <v>0</v>
      </c>
    </row>
    <row r="36" spans="1:5" x14ac:dyDescent="0.25">
      <c r="A36" s="15">
        <v>32</v>
      </c>
      <c r="B36" s="5" t="s">
        <v>25</v>
      </c>
      <c r="C36" s="27">
        <v>1492</v>
      </c>
      <c r="D36" s="7"/>
      <c r="E36" s="5">
        <f t="shared" si="0"/>
        <v>0</v>
      </c>
    </row>
    <row r="37" spans="1:5" x14ac:dyDescent="0.25">
      <c r="A37" s="15">
        <v>33</v>
      </c>
      <c r="B37" s="5" t="s">
        <v>93</v>
      </c>
      <c r="C37" s="27">
        <v>360</v>
      </c>
      <c r="D37" s="7"/>
      <c r="E37" s="5">
        <f t="shared" si="0"/>
        <v>0</v>
      </c>
    </row>
    <row r="38" spans="1:5" x14ac:dyDescent="0.25">
      <c r="A38" s="15">
        <v>34</v>
      </c>
      <c r="B38" s="5" t="s">
        <v>94</v>
      </c>
      <c r="C38" s="27">
        <v>2210</v>
      </c>
      <c r="D38" s="5"/>
      <c r="E38" s="5">
        <f t="shared" si="0"/>
        <v>0</v>
      </c>
    </row>
    <row r="39" spans="1:5" x14ac:dyDescent="0.25">
      <c r="A39" s="15">
        <v>35</v>
      </c>
      <c r="B39" s="5" t="s">
        <v>26</v>
      </c>
      <c r="C39" s="27">
        <v>686</v>
      </c>
      <c r="D39" s="7"/>
      <c r="E39" s="5">
        <f t="shared" si="0"/>
        <v>0</v>
      </c>
    </row>
    <row r="40" spans="1:5" x14ac:dyDescent="0.25">
      <c r="A40" s="15">
        <v>36</v>
      </c>
      <c r="B40" s="5" t="s">
        <v>27</v>
      </c>
      <c r="C40" s="27">
        <v>2400</v>
      </c>
      <c r="D40" s="5"/>
      <c r="E40" s="5">
        <f t="shared" si="0"/>
        <v>0</v>
      </c>
    </row>
    <row r="41" spans="1:5" x14ac:dyDescent="0.25">
      <c r="A41" s="15">
        <v>37</v>
      </c>
      <c r="B41" s="5" t="s">
        <v>28</v>
      </c>
      <c r="C41" s="27">
        <v>190</v>
      </c>
      <c r="D41" s="7"/>
      <c r="E41" s="5">
        <f t="shared" si="0"/>
        <v>0</v>
      </c>
    </row>
    <row r="42" spans="1:5" x14ac:dyDescent="0.25">
      <c r="A42" s="15">
        <v>38</v>
      </c>
      <c r="B42" s="5" t="s">
        <v>29</v>
      </c>
      <c r="C42" s="27">
        <v>34</v>
      </c>
      <c r="D42" s="5"/>
      <c r="E42" s="5">
        <f t="shared" si="0"/>
        <v>0</v>
      </c>
    </row>
    <row r="43" spans="1:5" x14ac:dyDescent="0.25">
      <c r="A43" s="15">
        <v>39</v>
      </c>
      <c r="B43" s="5" t="s">
        <v>33</v>
      </c>
      <c r="C43" s="28">
        <v>1500</v>
      </c>
      <c r="D43" s="5"/>
      <c r="E43" s="5">
        <f t="shared" si="0"/>
        <v>0</v>
      </c>
    </row>
    <row r="44" spans="1:5" x14ac:dyDescent="0.25">
      <c r="A44" s="15"/>
      <c r="B44" s="4" t="s">
        <v>57</v>
      </c>
      <c r="C44" s="29">
        <f>SUM(C5:C43)</f>
        <v>85942</v>
      </c>
      <c r="D44" s="5"/>
      <c r="E44" s="18">
        <f>SUM(E5:E43)</f>
        <v>0</v>
      </c>
    </row>
    <row r="45" spans="1:5" x14ac:dyDescent="0.25">
      <c r="A45" s="17" t="s">
        <v>1</v>
      </c>
      <c r="B45" s="18" t="s">
        <v>34</v>
      </c>
      <c r="C45" s="30"/>
      <c r="D45" s="18"/>
      <c r="E45" s="23"/>
    </row>
    <row r="46" spans="1:5" x14ac:dyDescent="0.25">
      <c r="A46" s="15">
        <v>1</v>
      </c>
      <c r="B46" s="13" t="s">
        <v>35</v>
      </c>
      <c r="C46" s="31">
        <v>1116</v>
      </c>
      <c r="D46" s="13"/>
      <c r="E46" s="5">
        <f t="shared" si="0"/>
        <v>0</v>
      </c>
    </row>
    <row r="47" spans="1:5" x14ac:dyDescent="0.25">
      <c r="A47" s="15">
        <v>2</v>
      </c>
      <c r="B47" s="13" t="s">
        <v>36</v>
      </c>
      <c r="C47" s="31">
        <v>86</v>
      </c>
      <c r="D47" s="13"/>
      <c r="E47" s="5">
        <f t="shared" si="0"/>
        <v>0</v>
      </c>
    </row>
    <row r="48" spans="1:5" x14ac:dyDescent="0.25">
      <c r="A48" s="15">
        <v>3</v>
      </c>
      <c r="B48" s="13" t="s">
        <v>37</v>
      </c>
      <c r="C48" s="31">
        <v>18</v>
      </c>
      <c r="D48" s="13"/>
      <c r="E48" s="5">
        <f t="shared" si="0"/>
        <v>0</v>
      </c>
    </row>
    <row r="49" spans="1:5" x14ac:dyDescent="0.25">
      <c r="A49" s="15">
        <v>4</v>
      </c>
      <c r="B49" s="13" t="s">
        <v>38</v>
      </c>
      <c r="C49" s="31">
        <v>34</v>
      </c>
      <c r="D49" s="13"/>
      <c r="E49" s="5">
        <f t="shared" si="0"/>
        <v>0</v>
      </c>
    </row>
    <row r="50" spans="1:5" x14ac:dyDescent="0.25">
      <c r="A50" s="15">
        <v>5</v>
      </c>
      <c r="B50" s="13" t="s">
        <v>39</v>
      </c>
      <c r="C50" s="31">
        <v>18</v>
      </c>
      <c r="D50" s="13"/>
      <c r="E50" s="5">
        <f t="shared" si="0"/>
        <v>0</v>
      </c>
    </row>
    <row r="51" spans="1:5" x14ac:dyDescent="0.25">
      <c r="A51" s="15">
        <v>6</v>
      </c>
      <c r="B51" s="13" t="s">
        <v>40</v>
      </c>
      <c r="C51" s="31">
        <v>36</v>
      </c>
      <c r="D51" s="13"/>
      <c r="E51" s="5">
        <f t="shared" si="0"/>
        <v>0</v>
      </c>
    </row>
    <row r="52" spans="1:5" x14ac:dyDescent="0.25">
      <c r="A52" s="15">
        <v>7</v>
      </c>
      <c r="B52" s="13" t="s">
        <v>41</v>
      </c>
      <c r="C52" s="31">
        <v>86</v>
      </c>
      <c r="D52" s="13"/>
      <c r="E52" s="5">
        <f t="shared" si="0"/>
        <v>0</v>
      </c>
    </row>
    <row r="53" spans="1:5" x14ac:dyDescent="0.25">
      <c r="A53" s="15">
        <v>8</v>
      </c>
      <c r="B53" s="13" t="s">
        <v>42</v>
      </c>
      <c r="C53" s="31">
        <v>18</v>
      </c>
      <c r="D53" s="13"/>
      <c r="E53" s="5">
        <f t="shared" si="0"/>
        <v>0</v>
      </c>
    </row>
    <row r="54" spans="1:5" x14ac:dyDescent="0.25">
      <c r="A54" s="15">
        <v>9</v>
      </c>
      <c r="B54" s="11" t="s">
        <v>43</v>
      </c>
      <c r="C54" s="31">
        <v>18</v>
      </c>
      <c r="D54" s="13"/>
      <c r="E54" s="5">
        <f t="shared" si="0"/>
        <v>0</v>
      </c>
    </row>
    <row r="55" spans="1:5" x14ac:dyDescent="0.25">
      <c r="A55" s="15">
        <v>10</v>
      </c>
      <c r="B55" s="13" t="s">
        <v>44</v>
      </c>
      <c r="C55" s="31">
        <v>70</v>
      </c>
      <c r="D55" s="13"/>
      <c r="E55" s="5">
        <f t="shared" si="0"/>
        <v>0</v>
      </c>
    </row>
    <row r="56" spans="1:5" x14ac:dyDescent="0.25">
      <c r="A56" s="15">
        <v>11</v>
      </c>
      <c r="B56" s="13" t="s">
        <v>45</v>
      </c>
      <c r="C56" s="31">
        <v>70</v>
      </c>
      <c r="D56" s="13"/>
      <c r="E56" s="5">
        <f t="shared" si="0"/>
        <v>0</v>
      </c>
    </row>
    <row r="57" spans="1:5" x14ac:dyDescent="0.25">
      <c r="A57" s="15">
        <v>12</v>
      </c>
      <c r="B57" s="11" t="s">
        <v>46</v>
      </c>
      <c r="C57" s="31">
        <v>36</v>
      </c>
      <c r="D57" s="13"/>
      <c r="E57" s="5">
        <f t="shared" si="0"/>
        <v>0</v>
      </c>
    </row>
    <row r="58" spans="1:5" x14ac:dyDescent="0.25">
      <c r="A58" s="15">
        <v>13</v>
      </c>
      <c r="B58" s="11" t="s">
        <v>47</v>
      </c>
      <c r="C58" s="31">
        <v>18</v>
      </c>
      <c r="D58" s="13"/>
      <c r="E58" s="5">
        <f t="shared" si="0"/>
        <v>0</v>
      </c>
    </row>
    <row r="59" spans="1:5" x14ac:dyDescent="0.25">
      <c r="A59" s="15">
        <v>14</v>
      </c>
      <c r="B59" s="11" t="s">
        <v>48</v>
      </c>
      <c r="C59" s="31">
        <v>36</v>
      </c>
      <c r="D59" s="13"/>
      <c r="E59" s="5">
        <f t="shared" si="0"/>
        <v>0</v>
      </c>
    </row>
    <row r="60" spans="1:5" x14ac:dyDescent="0.25">
      <c r="A60" s="15">
        <v>15</v>
      </c>
      <c r="B60" s="13" t="s">
        <v>49</v>
      </c>
      <c r="C60" s="31">
        <v>52</v>
      </c>
      <c r="D60" s="13"/>
      <c r="E60" s="5">
        <f t="shared" si="0"/>
        <v>0</v>
      </c>
    </row>
    <row r="61" spans="1:5" x14ac:dyDescent="0.25">
      <c r="A61" s="15">
        <v>16</v>
      </c>
      <c r="B61" s="13" t="s">
        <v>50</v>
      </c>
      <c r="C61" s="31">
        <v>18</v>
      </c>
      <c r="D61" s="13"/>
      <c r="E61" s="5">
        <f t="shared" si="0"/>
        <v>0</v>
      </c>
    </row>
    <row r="62" spans="1:5" x14ac:dyDescent="0.25">
      <c r="A62" s="15">
        <v>17</v>
      </c>
      <c r="B62" s="13" t="s">
        <v>51</v>
      </c>
      <c r="C62" s="31">
        <v>52</v>
      </c>
      <c r="D62" s="13"/>
      <c r="E62" s="5">
        <f t="shared" si="0"/>
        <v>0</v>
      </c>
    </row>
    <row r="63" spans="1:5" x14ac:dyDescent="0.25">
      <c r="A63" s="15">
        <v>18</v>
      </c>
      <c r="B63" s="13" t="s">
        <v>52</v>
      </c>
      <c r="C63" s="31">
        <v>5230</v>
      </c>
      <c r="D63" s="13"/>
      <c r="E63" s="5">
        <f t="shared" si="0"/>
        <v>0</v>
      </c>
    </row>
    <row r="64" spans="1:5" x14ac:dyDescent="0.25">
      <c r="A64" s="15">
        <v>19</v>
      </c>
      <c r="B64" s="11" t="s">
        <v>53</v>
      </c>
      <c r="C64" s="31">
        <v>36</v>
      </c>
      <c r="D64" s="13"/>
      <c r="E64" s="5">
        <f t="shared" si="0"/>
        <v>0</v>
      </c>
    </row>
    <row r="65" spans="1:5" x14ac:dyDescent="0.25">
      <c r="A65" s="15">
        <v>20</v>
      </c>
      <c r="B65" s="13" t="s">
        <v>54</v>
      </c>
      <c r="C65" s="31">
        <v>34</v>
      </c>
      <c r="D65" s="13"/>
      <c r="E65" s="5">
        <f t="shared" si="0"/>
        <v>0</v>
      </c>
    </row>
    <row r="66" spans="1:5" x14ac:dyDescent="0.25">
      <c r="A66" s="15">
        <v>21</v>
      </c>
      <c r="B66" s="13" t="s">
        <v>55</v>
      </c>
      <c r="C66" s="31">
        <v>52</v>
      </c>
      <c r="D66" s="13"/>
      <c r="E66" s="5">
        <f t="shared" si="0"/>
        <v>0</v>
      </c>
    </row>
    <row r="67" spans="1:5" x14ac:dyDescent="0.25">
      <c r="A67" s="15"/>
      <c r="B67" s="12" t="s">
        <v>56</v>
      </c>
      <c r="C67" s="32">
        <v>7134</v>
      </c>
      <c r="D67" s="10"/>
      <c r="E67" s="24">
        <f>SUM(E46:E66)</f>
        <v>0</v>
      </c>
    </row>
    <row r="68" spans="1:5" x14ac:dyDescent="0.25">
      <c r="A68" s="25" t="s">
        <v>2</v>
      </c>
      <c r="B68" s="25" t="s">
        <v>58</v>
      </c>
      <c r="C68" s="33"/>
      <c r="D68" s="25"/>
      <c r="E68" s="25"/>
    </row>
    <row r="69" spans="1:5" x14ac:dyDescent="0.25">
      <c r="A69" s="15">
        <v>1</v>
      </c>
      <c r="B69" s="13" t="s">
        <v>95</v>
      </c>
      <c r="C69" s="31">
        <v>6412</v>
      </c>
      <c r="D69" s="13"/>
      <c r="E69" s="5">
        <f t="shared" ref="E69:E90" si="1">C69*D69</f>
        <v>0</v>
      </c>
    </row>
    <row r="70" spans="1:5" x14ac:dyDescent="0.25">
      <c r="A70" s="15">
        <v>2</v>
      </c>
      <c r="B70" s="13" t="s">
        <v>59</v>
      </c>
      <c r="C70" s="31">
        <v>18</v>
      </c>
      <c r="D70" s="13"/>
      <c r="E70" s="5">
        <f t="shared" si="1"/>
        <v>0</v>
      </c>
    </row>
    <row r="71" spans="1:5" x14ac:dyDescent="0.25">
      <c r="A71" s="15">
        <v>3</v>
      </c>
      <c r="B71" s="13" t="s">
        <v>60</v>
      </c>
      <c r="C71" s="31">
        <v>720</v>
      </c>
      <c r="D71" s="13"/>
      <c r="E71" s="5">
        <f t="shared" si="1"/>
        <v>0</v>
      </c>
    </row>
    <row r="72" spans="1:5" x14ac:dyDescent="0.25">
      <c r="A72" s="15">
        <v>4</v>
      </c>
      <c r="B72" s="13" t="s">
        <v>61</v>
      </c>
      <c r="C72" s="31">
        <v>532</v>
      </c>
      <c r="D72" s="13"/>
      <c r="E72" s="5">
        <f t="shared" si="1"/>
        <v>0</v>
      </c>
    </row>
    <row r="73" spans="1:5" x14ac:dyDescent="0.25">
      <c r="A73" s="15">
        <v>5</v>
      </c>
      <c r="B73" s="13" t="s">
        <v>62</v>
      </c>
      <c r="C73" s="31">
        <v>292</v>
      </c>
      <c r="D73" s="13"/>
      <c r="E73" s="5">
        <f t="shared" si="1"/>
        <v>0</v>
      </c>
    </row>
    <row r="74" spans="1:5" x14ac:dyDescent="0.25">
      <c r="A74" s="15">
        <v>6</v>
      </c>
      <c r="B74" s="13" t="s">
        <v>63</v>
      </c>
      <c r="C74" s="31">
        <v>156</v>
      </c>
      <c r="D74" s="13"/>
      <c r="E74" s="5">
        <f t="shared" si="1"/>
        <v>0</v>
      </c>
    </row>
    <row r="75" spans="1:5" x14ac:dyDescent="0.25">
      <c r="A75" s="15">
        <v>7</v>
      </c>
      <c r="B75" s="13" t="s">
        <v>64</v>
      </c>
      <c r="C75" s="31">
        <v>18</v>
      </c>
      <c r="D75" s="13"/>
      <c r="E75" s="5">
        <f t="shared" si="1"/>
        <v>0</v>
      </c>
    </row>
    <row r="76" spans="1:5" x14ac:dyDescent="0.25">
      <c r="A76" s="15">
        <v>8</v>
      </c>
      <c r="B76" s="13" t="s">
        <v>65</v>
      </c>
      <c r="C76" s="31">
        <v>18</v>
      </c>
      <c r="D76" s="13"/>
      <c r="E76" s="5">
        <f t="shared" si="1"/>
        <v>0</v>
      </c>
    </row>
    <row r="77" spans="1:5" x14ac:dyDescent="0.25">
      <c r="A77" s="15">
        <v>9</v>
      </c>
      <c r="B77" s="13" t="s">
        <v>96</v>
      </c>
      <c r="C77" s="31">
        <v>2830</v>
      </c>
      <c r="D77" s="13"/>
      <c r="E77" s="5">
        <f t="shared" si="1"/>
        <v>0</v>
      </c>
    </row>
    <row r="78" spans="1:5" x14ac:dyDescent="0.25">
      <c r="A78" s="15">
        <v>10</v>
      </c>
      <c r="B78" s="13" t="s">
        <v>66</v>
      </c>
      <c r="C78" s="31">
        <v>18</v>
      </c>
      <c r="D78" s="13"/>
      <c r="E78" s="5">
        <f t="shared" si="1"/>
        <v>0</v>
      </c>
    </row>
    <row r="79" spans="1:5" x14ac:dyDescent="0.25">
      <c r="A79" s="15">
        <v>11</v>
      </c>
      <c r="B79" s="13" t="s">
        <v>67</v>
      </c>
      <c r="C79" s="31">
        <v>34</v>
      </c>
      <c r="D79" s="13"/>
      <c r="E79" s="5">
        <f t="shared" si="1"/>
        <v>0</v>
      </c>
    </row>
    <row r="80" spans="1:5" x14ac:dyDescent="0.25">
      <c r="A80" s="15">
        <v>12</v>
      </c>
      <c r="B80" s="13" t="s">
        <v>68</v>
      </c>
      <c r="C80" s="31">
        <v>52</v>
      </c>
      <c r="D80" s="13"/>
      <c r="E80" s="5">
        <f t="shared" si="1"/>
        <v>0</v>
      </c>
    </row>
    <row r="81" spans="1:5" x14ac:dyDescent="0.25">
      <c r="A81" s="15">
        <v>13</v>
      </c>
      <c r="B81" s="13" t="s">
        <v>69</v>
      </c>
      <c r="C81" s="31">
        <v>18</v>
      </c>
      <c r="D81" s="13"/>
      <c r="E81" s="5">
        <f t="shared" si="1"/>
        <v>0</v>
      </c>
    </row>
    <row r="82" spans="1:5" x14ac:dyDescent="0.25">
      <c r="A82" s="15">
        <v>14</v>
      </c>
      <c r="B82" s="13" t="s">
        <v>70</v>
      </c>
      <c r="C82" s="31">
        <v>18</v>
      </c>
      <c r="D82" s="13"/>
      <c r="E82" s="5">
        <f t="shared" si="1"/>
        <v>0</v>
      </c>
    </row>
    <row r="83" spans="1:5" x14ac:dyDescent="0.25">
      <c r="A83" s="15">
        <v>15</v>
      </c>
      <c r="B83" s="13" t="s">
        <v>71</v>
      </c>
      <c r="C83" s="31">
        <v>996</v>
      </c>
      <c r="D83" s="13"/>
      <c r="E83" s="5">
        <f t="shared" si="1"/>
        <v>0</v>
      </c>
    </row>
    <row r="84" spans="1:5" x14ac:dyDescent="0.25">
      <c r="A84" s="15">
        <v>16</v>
      </c>
      <c r="B84" s="13" t="s">
        <v>72</v>
      </c>
      <c r="C84" s="31">
        <v>310</v>
      </c>
      <c r="D84" s="13"/>
      <c r="E84" s="5">
        <f t="shared" si="1"/>
        <v>0</v>
      </c>
    </row>
    <row r="85" spans="1:5" x14ac:dyDescent="0.25">
      <c r="A85" s="15">
        <v>17</v>
      </c>
      <c r="B85" s="13" t="s">
        <v>73</v>
      </c>
      <c r="C85" s="31">
        <v>412</v>
      </c>
      <c r="D85" s="13"/>
      <c r="E85" s="5">
        <f t="shared" si="1"/>
        <v>0</v>
      </c>
    </row>
    <row r="86" spans="1:5" x14ac:dyDescent="0.25">
      <c r="A86" s="15">
        <v>18</v>
      </c>
      <c r="B86" s="13" t="s">
        <v>74</v>
      </c>
      <c r="C86" s="31">
        <v>52</v>
      </c>
      <c r="D86" s="13"/>
      <c r="E86" s="5">
        <f t="shared" si="1"/>
        <v>0</v>
      </c>
    </row>
    <row r="87" spans="1:5" x14ac:dyDescent="0.25">
      <c r="A87" s="15">
        <v>19</v>
      </c>
      <c r="B87" s="13" t="s">
        <v>75</v>
      </c>
      <c r="C87" s="31">
        <v>36</v>
      </c>
      <c r="D87" s="13"/>
      <c r="E87" s="5">
        <f t="shared" si="1"/>
        <v>0</v>
      </c>
    </row>
    <row r="88" spans="1:5" x14ac:dyDescent="0.25">
      <c r="A88" s="15">
        <v>20</v>
      </c>
      <c r="B88" s="13" t="s">
        <v>76</v>
      </c>
      <c r="C88" s="31">
        <v>86</v>
      </c>
      <c r="D88" s="13"/>
      <c r="E88" s="5">
        <f t="shared" si="1"/>
        <v>0</v>
      </c>
    </row>
    <row r="89" spans="1:5" x14ac:dyDescent="0.25">
      <c r="A89" s="15">
        <v>21</v>
      </c>
      <c r="B89" s="13" t="s">
        <v>77</v>
      </c>
      <c r="C89" s="31">
        <v>18</v>
      </c>
      <c r="D89" s="13"/>
      <c r="E89" s="5">
        <f t="shared" si="1"/>
        <v>0</v>
      </c>
    </row>
    <row r="90" spans="1:5" x14ac:dyDescent="0.25">
      <c r="A90" s="15">
        <v>22</v>
      </c>
      <c r="B90" s="13" t="s">
        <v>78</v>
      </c>
      <c r="C90" s="31">
        <v>18</v>
      </c>
      <c r="D90" s="13"/>
      <c r="E90" s="5">
        <f t="shared" si="1"/>
        <v>0</v>
      </c>
    </row>
    <row r="91" spans="1:5" x14ac:dyDescent="0.25">
      <c r="A91" s="16"/>
      <c r="B91" s="1" t="s">
        <v>79</v>
      </c>
      <c r="C91" s="34">
        <f>SUM(C69:C90)</f>
        <v>13064</v>
      </c>
      <c r="D91" s="2"/>
      <c r="E91" s="26">
        <f>SUM(E69:E90)</f>
        <v>0</v>
      </c>
    </row>
    <row r="92" spans="1:5" x14ac:dyDescent="0.25">
      <c r="A92" s="17"/>
      <c r="B92" s="17" t="s">
        <v>80</v>
      </c>
      <c r="C92" s="35">
        <f>C44+C91+C67</f>
        <v>106140</v>
      </c>
      <c r="D92" s="17"/>
      <c r="E92" s="25">
        <f>E44+E91+E67</f>
        <v>0</v>
      </c>
    </row>
    <row r="93" spans="1:5" x14ac:dyDescent="0.25">
      <c r="A93" s="15"/>
      <c r="B93" s="15"/>
      <c r="C93" s="15"/>
      <c r="D93" s="15"/>
      <c r="E93" s="15"/>
    </row>
    <row r="94" spans="1:5" x14ac:dyDescent="0.25">
      <c r="A94" s="15"/>
      <c r="B94" s="15"/>
      <c r="C94" s="15"/>
      <c r="D94" s="15"/>
      <c r="E94" s="15"/>
    </row>
    <row r="96" spans="1:5" x14ac:dyDescent="0.25">
      <c r="B96" t="s">
        <v>82</v>
      </c>
    </row>
    <row r="97" spans="2:2" x14ac:dyDescent="0.25">
      <c r="B97" t="s">
        <v>83</v>
      </c>
    </row>
    <row r="98" spans="2:2" x14ac:dyDescent="0.25">
      <c r="B98" t="s">
        <v>84</v>
      </c>
    </row>
  </sheetData>
  <mergeCells count="2">
    <mergeCell ref="A2:E2"/>
    <mergeCell ref="D1:E1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Mirosława Cieślak</dc:creator>
  <cp:lastModifiedBy>Zamowienia</cp:lastModifiedBy>
  <dcterms:created xsi:type="dcterms:W3CDTF">2018-09-19T12:42:02Z</dcterms:created>
  <dcterms:modified xsi:type="dcterms:W3CDTF">2018-10-31T20:01:57Z</dcterms:modified>
</cp:coreProperties>
</file>